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ecvresina-my.sharepoint.com/personal/starosta_obec-vresina_cz/Documents/Plocha/"/>
    </mc:Choice>
  </mc:AlternateContent>
  <xr:revisionPtr revIDLastSave="86" documentId="13_ncr:1_{14DDF585-8DA7-42C5-A22A-6294639B84EA}" xr6:coauthVersionLast="47" xr6:coauthVersionMax="47" xr10:uidLastSave="{978B2354-3A79-4B8D-BBDA-D1066767FCF0}"/>
  <bookViews>
    <workbookView xWindow="-110" yWindow="-110" windowWidth="19420" windowHeight="10300" xr2:uid="{00000000-000D-0000-FFFF-FFFF00000000}"/>
  </bookViews>
  <sheets>
    <sheet name="Rozpočtové opatření" sheetId="2" r:id="rId1"/>
  </sheets>
  <definedNames>
    <definedName name="_MailOriginal" localSheetId="0">'Rozpočtové opatření'!$C$10</definedName>
    <definedName name="_xlnm.Print_Area" localSheetId="0">'Rozpočtové opatření'!$A$1:$O$35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2" l="1"/>
  <c r="M20" i="2"/>
  <c r="M22" i="2"/>
  <c r="M23" i="2"/>
  <c r="M24" i="2"/>
  <c r="M18" i="2"/>
  <c r="K25" i="2"/>
  <c r="M25" i="2" s="1"/>
  <c r="G13" i="2"/>
  <c r="L26" i="2" s="1"/>
</calcChain>
</file>

<file path=xl/sharedStrings.xml><?xml version="1.0" encoding="utf-8"?>
<sst xmlns="http://schemas.openxmlformats.org/spreadsheetml/2006/main" count="46" uniqueCount="41">
  <si>
    <t>Odpa</t>
  </si>
  <si>
    <t xml:space="preserve">Celkem </t>
  </si>
  <si>
    <t>Pův. rozpočet</t>
  </si>
  <si>
    <t>Akt. Stav</t>
  </si>
  <si>
    <t>Poznámky</t>
  </si>
  <si>
    <t>Popis položky - výdaje</t>
  </si>
  <si>
    <t>Pol.</t>
  </si>
  <si>
    <t>Popis položky - příjmy</t>
  </si>
  <si>
    <t>Ze dne:</t>
  </si>
  <si>
    <t>Vyvěšeno:</t>
  </si>
  <si>
    <t xml:space="preserve">Zpracovala: </t>
  </si>
  <si>
    <t xml:space="preserve">K usnesení: </t>
  </si>
  <si>
    <t>Po předchozích úpravách</t>
  </si>
  <si>
    <t>Úprava</t>
  </si>
  <si>
    <t>Úprava tohoto opatření</t>
  </si>
  <si>
    <t>Akt. stav celkový</t>
  </si>
  <si>
    <t>Provoz po aktuální úpravě</t>
  </si>
  <si>
    <t>Investice po aktuální úpravě</t>
  </si>
  <si>
    <t xml:space="preserve">                                         </t>
  </si>
  <si>
    <t>Bohuslava Krupová</t>
  </si>
  <si>
    <t>Investice v roce 2026</t>
  </si>
  <si>
    <t>Investice v roce 2026 po předchozích úpravách</t>
  </si>
  <si>
    <t>Provoz v roce 2026</t>
  </si>
  <si>
    <t>Provoz v roce 2026 po předchozích úpravách</t>
  </si>
  <si>
    <t>Úpravy drobných vodních toků</t>
  </si>
  <si>
    <t>Obnova 6091 - upřesnění rozpočtu</t>
  </si>
  <si>
    <t>Rozpočtové opatření č. 4/2026</t>
  </si>
  <si>
    <t>Neinvestiční přijaté transf.z všeob.pokl. správy SR</t>
  </si>
  <si>
    <t>Neinvestiční dotace</t>
  </si>
  <si>
    <t>Silnice</t>
  </si>
  <si>
    <t>Realizace odstranění nánosu z potoka</t>
  </si>
  <si>
    <t>Základní školy</t>
  </si>
  <si>
    <t>Neinvestiční příspěvky zřízeným příspěvkovým organizacím</t>
  </si>
  <si>
    <t>Přesun z oprav do neinvestiční dotace</t>
  </si>
  <si>
    <t>Rozhlas a televize</t>
  </si>
  <si>
    <t>Opravy rozhlasů v obci</t>
  </si>
  <si>
    <t>Ostatní služby a činnosti v oblasti sociální péče</t>
  </si>
  <si>
    <t>Příspěvky domovům</t>
  </si>
  <si>
    <t>Volby do zastupitelstev územních samosprávných celků</t>
  </si>
  <si>
    <t>Volby dle dotace</t>
  </si>
  <si>
    <t>Snížení položky 5171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</si>
</sst>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č_-;\-* #,##0.00\ _K_č_-;_-* &quot;-&quot;??\ _K_č_-;_-@_-"/>
    <numFmt numFmtId="165" formatCode="_-* #,##0\ _K_č_-;\-* #,##0\ _K_č_-;_-* &quot;-&quot;??\ _K_č_-;_-@_-"/>
  </numFmts>
  <fonts count="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4" fontId="1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/>
    <xf numFmtId="0" fontId="4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4" fontId="8" fillId="2" borderId="6" xfId="0" applyNumberFormat="1" applyFont="1" applyFill="1" applyBorder="1" applyAlignment="1">
      <alignment horizontal="left"/>
    </xf>
    <xf numFmtId="4" fontId="7" fillId="2" borderId="6" xfId="0" applyNumberFormat="1" applyFont="1" applyFill="1" applyBorder="1" applyAlignment="1">
      <alignment horizontal="right"/>
    </xf>
    <xf numFmtId="3" fontId="7" fillId="2" borderId="6" xfId="0" applyNumberFormat="1" applyFont="1" applyFill="1" applyBorder="1" applyAlignment="1">
      <alignment horizontal="right"/>
    </xf>
    <xf numFmtId="3" fontId="8" fillId="2" borderId="7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14" xfId="0" applyFont="1" applyBorder="1" applyAlignment="1">
      <alignment horizontal="center" vertical="center"/>
    </xf>
    <xf numFmtId="0" fontId="7" fillId="0" borderId="0" xfId="0" applyFont="1"/>
    <xf numFmtId="0" fontId="8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/>
    <xf numFmtId="3" fontId="8" fillId="0" borderId="0" xfId="0" applyNumberFormat="1" applyFont="1"/>
    <xf numFmtId="0" fontId="7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7" fillId="0" borderId="4" xfId="0" applyFont="1" applyBorder="1" applyAlignment="1">
      <alignment horizontal="center"/>
    </xf>
    <xf numFmtId="165" fontId="7" fillId="0" borderId="4" xfId="1" applyNumberFormat="1" applyFont="1" applyBorder="1" applyAlignment="1">
      <alignment horizontal="right" vertical="center"/>
    </xf>
    <xf numFmtId="49" fontId="6" fillId="0" borderId="0" xfId="0" applyNumberFormat="1" applyFont="1"/>
    <xf numFmtId="0" fontId="10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 wrapText="1"/>
    </xf>
    <xf numFmtId="4" fontId="7" fillId="0" borderId="4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3" fontId="7" fillId="0" borderId="3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4" fontId="8" fillId="2" borderId="17" xfId="0" applyNumberFormat="1" applyFont="1" applyFill="1" applyBorder="1" applyAlignment="1">
      <alignment horizontal="left"/>
    </xf>
    <xf numFmtId="4" fontId="7" fillId="2" borderId="17" xfId="0" applyNumberFormat="1" applyFont="1" applyFill="1" applyBorder="1" applyAlignment="1">
      <alignment horizontal="right"/>
    </xf>
    <xf numFmtId="3" fontId="7" fillId="2" borderId="17" xfId="0" applyNumberFormat="1" applyFont="1" applyFill="1" applyBorder="1" applyAlignment="1">
      <alignment horizontal="right"/>
    </xf>
    <xf numFmtId="3" fontId="7" fillId="2" borderId="18" xfId="0" applyNumberFormat="1" applyFont="1" applyFill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4" fontId="7" fillId="0" borderId="6" xfId="0" applyNumberFormat="1" applyFont="1" applyBorder="1" applyAlignment="1">
      <alignment horizontal="left"/>
    </xf>
    <xf numFmtId="3" fontId="7" fillId="0" borderId="6" xfId="0" applyNumberFormat="1" applyFont="1" applyBorder="1" applyAlignment="1">
      <alignment horizontal="right"/>
    </xf>
    <xf numFmtId="3" fontId="7" fillId="0" borderId="6" xfId="0" applyNumberFormat="1" applyFont="1" applyBorder="1"/>
    <xf numFmtId="3" fontId="7" fillId="0" borderId="18" xfId="0" applyNumberFormat="1" applyFont="1" applyBorder="1" applyAlignment="1">
      <alignment horizontal="center"/>
    </xf>
    <xf numFmtId="165" fontId="7" fillId="0" borderId="4" xfId="1" applyNumberFormat="1" applyFont="1" applyBorder="1" applyAlignment="1">
      <alignment vertical="center"/>
    </xf>
    <xf numFmtId="165" fontId="7" fillId="0" borderId="4" xfId="1" applyNumberFormat="1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165" fontId="7" fillId="0" borderId="8" xfId="1" applyNumberFormat="1" applyFont="1" applyBorder="1" applyAlignment="1">
      <alignment horizontal="center"/>
    </xf>
    <xf numFmtId="165" fontId="7" fillId="0" borderId="15" xfId="1" applyNumberFormat="1" applyFont="1" applyBorder="1" applyAlignment="1">
      <alignment horizontal="center"/>
    </xf>
    <xf numFmtId="165" fontId="7" fillId="0" borderId="13" xfId="1" applyNumberFormat="1" applyFont="1" applyBorder="1" applyAlignment="1">
      <alignment horizontal="center"/>
    </xf>
    <xf numFmtId="3" fontId="7" fillId="2" borderId="6" xfId="0" applyNumberFormat="1" applyFont="1" applyFill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left"/>
    </xf>
    <xf numFmtId="3" fontId="7" fillId="0" borderId="3" xfId="0" applyNumberFormat="1" applyFont="1" applyBorder="1" applyAlignment="1">
      <alignment horizontal="center" wrapText="1"/>
    </xf>
    <xf numFmtId="165" fontId="7" fillId="0" borderId="19" xfId="1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/>
    </xf>
    <xf numFmtId="165" fontId="7" fillId="0" borderId="19" xfId="1" applyNumberFormat="1" applyFont="1" applyBorder="1" applyAlignment="1">
      <alignment horizontal="center"/>
    </xf>
    <xf numFmtId="165" fontId="7" fillId="0" borderId="21" xfId="1" applyNumberFormat="1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4" fontId="7" fillId="0" borderId="23" xfId="0" applyNumberFormat="1" applyFont="1" applyBorder="1" applyAlignment="1">
      <alignment horizontal="center"/>
    </xf>
    <xf numFmtId="165" fontId="7" fillId="0" borderId="23" xfId="1" applyNumberFormat="1" applyFont="1" applyBorder="1" applyAlignment="1">
      <alignment horizontal="center"/>
    </xf>
    <xf numFmtId="165" fontId="7" fillId="0" borderId="24" xfId="1" applyNumberFormat="1" applyFont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3" fontId="7" fillId="0" borderId="26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4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5" fontId="7" fillId="0" borderId="27" xfId="1" applyNumberFormat="1" applyFont="1" applyFill="1" applyBorder="1" applyAlignment="1">
      <alignment horizontal="right" vertical="center"/>
    </xf>
    <xf numFmtId="0" fontId="7" fillId="0" borderId="2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7">
    <cellStyle name="Čárka" xfId="1" builtinId="3"/>
    <cellStyle name="Čárka 2" xfId="3" xr:uid="{EB57A808-B607-483C-816B-DEBD3ECC5472}"/>
    <cellStyle name="Čárka 2 2" xfId="6" xr:uid="{E12E9593-41BB-44B9-9A4D-735B7C898077}"/>
    <cellStyle name="Normální" xfId="0" builtinId="0"/>
    <cellStyle name="Normální 2" xfId="4" xr:uid="{83AB425D-9FA0-4DCB-BD23-5E064B18566B}"/>
    <cellStyle name="Normální 3" xfId="2" xr:uid="{86D0DB95-7546-4B52-A9D1-378BD5F742D7}"/>
    <cellStyle name="Normální 3 2" xfId="5" xr:uid="{CDB05F6C-02CD-4821-9164-E1B956423D1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zoomScale="90" zoomScaleNormal="90" zoomScaleSheetLayoutView="100" workbookViewId="0">
      <selection activeCell="N21" sqref="N21"/>
    </sheetView>
  </sheetViews>
  <sheetFormatPr defaultRowHeight="12.5" x14ac:dyDescent="0.25"/>
  <cols>
    <col min="1" max="1" width="3.54296875" customWidth="1"/>
    <col min="2" max="2" width="6.54296875" customWidth="1"/>
    <col min="3" max="3" width="6.81640625" customWidth="1"/>
    <col min="4" max="4" width="49.1796875" customWidth="1"/>
    <col min="5" max="5" width="13.7265625" customWidth="1"/>
    <col min="6" max="6" width="15.54296875" customWidth="1"/>
    <col min="7" max="7" width="19.54296875" customWidth="1"/>
    <col min="8" max="8" width="17.26953125" customWidth="1"/>
    <col min="9" max="9" width="18.81640625" customWidth="1"/>
    <col min="10" max="11" width="22" customWidth="1"/>
    <col min="12" max="12" width="16.26953125" customWidth="1"/>
    <col min="13" max="13" width="14.1796875" customWidth="1"/>
    <col min="14" max="14" width="34.1796875" style="10" customWidth="1"/>
  </cols>
  <sheetData>
    <row r="1" spans="2:14" ht="14.25" customHeight="1" x14ac:dyDescent="0.25"/>
    <row r="2" spans="2:14" ht="14.25" customHeight="1" x14ac:dyDescent="0.25">
      <c r="B2" s="88" t="s">
        <v>26</v>
      </c>
      <c r="C2" s="89"/>
      <c r="D2" s="89"/>
      <c r="E2" s="89"/>
      <c r="F2" s="89"/>
      <c r="G2" s="89"/>
      <c r="H2" s="39"/>
      <c r="I2" s="39"/>
    </row>
    <row r="3" spans="2:14" ht="14.25" customHeight="1" thickBot="1" x14ac:dyDescent="0.35">
      <c r="B3" s="3"/>
      <c r="C3" s="3"/>
      <c r="D3" s="3"/>
      <c r="E3" s="3"/>
      <c r="F3" s="3"/>
      <c r="G3" s="3"/>
      <c r="H3" s="3"/>
      <c r="I3" s="3"/>
      <c r="N3" s="9"/>
    </row>
    <row r="4" spans="2:14" s="9" customFormat="1" ht="28.5" customHeight="1" thickBot="1" x14ac:dyDescent="0.3">
      <c r="B4" s="11" t="s">
        <v>0</v>
      </c>
      <c r="C4" s="12" t="s">
        <v>6</v>
      </c>
      <c r="D4" s="12" t="s">
        <v>7</v>
      </c>
      <c r="E4" s="12" t="s">
        <v>2</v>
      </c>
      <c r="F4" s="12" t="s">
        <v>12</v>
      </c>
      <c r="G4" s="12" t="s">
        <v>13</v>
      </c>
      <c r="H4" s="12" t="s">
        <v>3</v>
      </c>
      <c r="I4" s="13" t="s">
        <v>4</v>
      </c>
      <c r="L4" s="40" t="s">
        <v>18</v>
      </c>
      <c r="N4"/>
    </row>
    <row r="5" spans="2:14" ht="14.25" customHeight="1" x14ac:dyDescent="0.35">
      <c r="B5" s="14"/>
      <c r="C5" s="66"/>
      <c r="D5" s="67"/>
      <c r="E5" s="69"/>
      <c r="F5" s="69"/>
      <c r="G5" s="69"/>
      <c r="H5" s="69"/>
      <c r="I5" s="16"/>
      <c r="L5" s="41"/>
      <c r="N5"/>
    </row>
    <row r="6" spans="2:14" ht="33" customHeight="1" x14ac:dyDescent="0.35">
      <c r="B6" s="17"/>
      <c r="C6" s="15">
        <v>4111</v>
      </c>
      <c r="D6" s="82" t="s">
        <v>27</v>
      </c>
      <c r="E6" s="37">
        <v>0</v>
      </c>
      <c r="F6" s="37">
        <v>46000</v>
      </c>
      <c r="G6" s="58">
        <v>18000</v>
      </c>
      <c r="H6" s="37">
        <v>64000</v>
      </c>
      <c r="I6" s="81" t="s">
        <v>28</v>
      </c>
      <c r="L6" s="42"/>
      <c r="N6"/>
    </row>
    <row r="7" spans="2:14" ht="27" customHeight="1" x14ac:dyDescent="0.35">
      <c r="B7" s="17"/>
      <c r="C7" s="15"/>
      <c r="D7" s="84"/>
      <c r="E7" s="37"/>
      <c r="F7" s="37"/>
      <c r="G7" s="58"/>
      <c r="H7" s="37"/>
      <c r="I7" s="85"/>
      <c r="L7" s="42"/>
      <c r="N7"/>
    </row>
    <row r="8" spans="2:14" ht="27" customHeight="1" x14ac:dyDescent="0.35">
      <c r="B8" s="14"/>
      <c r="C8" s="15"/>
      <c r="D8" s="84"/>
      <c r="E8" s="37"/>
      <c r="F8" s="37"/>
      <c r="G8" s="58"/>
      <c r="H8" s="37"/>
      <c r="I8" s="85"/>
      <c r="L8" s="42"/>
      <c r="N8"/>
    </row>
    <row r="9" spans="2:14" ht="27" customHeight="1" x14ac:dyDescent="0.35">
      <c r="B9" s="14"/>
      <c r="C9" s="15"/>
      <c r="D9" s="84"/>
      <c r="E9" s="37"/>
      <c r="F9" s="86"/>
      <c r="G9" s="37"/>
      <c r="H9" s="37"/>
      <c r="I9" s="85"/>
      <c r="L9" s="42"/>
      <c r="N9"/>
    </row>
    <row r="10" spans="2:14" ht="31" customHeight="1" x14ac:dyDescent="0.35">
      <c r="B10" s="14"/>
      <c r="C10" s="15"/>
      <c r="D10" s="84"/>
      <c r="E10" s="37"/>
      <c r="F10" s="58"/>
      <c r="G10" s="58"/>
      <c r="H10" s="37"/>
      <c r="I10" s="81"/>
      <c r="L10" s="41"/>
      <c r="N10"/>
    </row>
    <row r="11" spans="2:14" ht="31" customHeight="1" x14ac:dyDescent="0.35">
      <c r="B11" s="14"/>
      <c r="C11" s="15"/>
      <c r="D11" s="43"/>
      <c r="E11" s="37"/>
      <c r="F11" s="37"/>
      <c r="G11" s="37"/>
      <c r="H11" s="37"/>
      <c r="I11" s="81"/>
      <c r="L11" s="41"/>
      <c r="N11" s="9"/>
    </row>
    <row r="12" spans="2:14" ht="14.25" customHeight="1" thickBot="1" x14ac:dyDescent="0.4">
      <c r="B12" s="52"/>
      <c r="C12" s="53"/>
      <c r="D12" s="54"/>
      <c r="E12" s="55"/>
      <c r="F12" s="55"/>
      <c r="G12" s="56"/>
      <c r="H12" s="55"/>
      <c r="I12" s="57"/>
      <c r="L12" s="41"/>
      <c r="N12"/>
    </row>
    <row r="13" spans="2:14" ht="14.25" customHeight="1" thickBot="1" x14ac:dyDescent="0.4">
      <c r="B13" s="46"/>
      <c r="C13" s="47"/>
      <c r="D13" s="48" t="s">
        <v>1</v>
      </c>
      <c r="E13" s="49"/>
      <c r="F13" s="49"/>
      <c r="G13" s="50">
        <f>SUM(G5:G12)</f>
        <v>18000</v>
      </c>
      <c r="H13" s="49"/>
      <c r="I13" s="51"/>
      <c r="L13" s="42"/>
      <c r="N13"/>
    </row>
    <row r="14" spans="2:14" ht="14.25" customHeight="1" x14ac:dyDescent="0.35">
      <c r="B14" s="31"/>
      <c r="C14" s="31"/>
      <c r="D14" s="32"/>
      <c r="E14" s="32"/>
      <c r="F14" s="32"/>
      <c r="G14" s="33"/>
      <c r="H14" s="33"/>
      <c r="I14" s="33"/>
      <c r="J14" s="29"/>
      <c r="K14" s="29"/>
      <c r="L14" s="29"/>
      <c r="M14" s="29"/>
      <c r="N14"/>
    </row>
    <row r="15" spans="2:14" ht="14.25" customHeight="1" thickBot="1" x14ac:dyDescent="0.4">
      <c r="B15" s="24"/>
      <c r="C15" s="24"/>
      <c r="D15" s="25"/>
      <c r="E15" s="26"/>
      <c r="F15" s="26"/>
      <c r="G15" s="27"/>
      <c r="H15" s="27"/>
      <c r="I15" s="27"/>
      <c r="J15" s="29"/>
      <c r="K15" s="29"/>
      <c r="L15" s="29"/>
      <c r="M15" s="29"/>
      <c r="N15" s="34"/>
    </row>
    <row r="16" spans="2:14" ht="43" customHeight="1" thickBot="1" x14ac:dyDescent="0.3">
      <c r="B16" s="11" t="s">
        <v>0</v>
      </c>
      <c r="C16" s="12" t="s">
        <v>6</v>
      </c>
      <c r="D16" s="12" t="s">
        <v>5</v>
      </c>
      <c r="E16" s="12" t="s">
        <v>2</v>
      </c>
      <c r="F16" s="12" t="s">
        <v>20</v>
      </c>
      <c r="G16" s="12" t="s">
        <v>21</v>
      </c>
      <c r="H16" s="12" t="s">
        <v>17</v>
      </c>
      <c r="I16" s="12" t="s">
        <v>22</v>
      </c>
      <c r="J16" s="12" t="s">
        <v>23</v>
      </c>
      <c r="K16" s="12" t="s">
        <v>16</v>
      </c>
      <c r="L16" s="12" t="s">
        <v>14</v>
      </c>
      <c r="M16" s="12" t="s">
        <v>15</v>
      </c>
      <c r="N16" s="13" t="s">
        <v>4</v>
      </c>
    </row>
    <row r="17" spans="1:14" s="44" customFormat="1" ht="33" customHeight="1" x14ac:dyDescent="0.35">
      <c r="B17" s="78"/>
      <c r="C17" s="74"/>
      <c r="D17" s="75"/>
      <c r="E17" s="76"/>
      <c r="F17" s="76"/>
      <c r="G17" s="76"/>
      <c r="H17" s="76"/>
      <c r="I17" s="76"/>
      <c r="J17" s="76"/>
      <c r="K17" s="77"/>
      <c r="L17" s="77"/>
      <c r="M17" s="76"/>
      <c r="N17" s="79"/>
    </row>
    <row r="18" spans="1:14" s="44" customFormat="1" ht="17.25" customHeight="1" x14ac:dyDescent="0.35">
      <c r="B18" s="17">
        <v>2212</v>
      </c>
      <c r="C18" s="15"/>
      <c r="D18" s="83" t="s">
        <v>29</v>
      </c>
      <c r="E18" s="59">
        <v>23360000</v>
      </c>
      <c r="F18" s="59">
        <v>23000000</v>
      </c>
      <c r="G18" s="59">
        <v>23000000</v>
      </c>
      <c r="H18" s="59">
        <v>21000000</v>
      </c>
      <c r="I18" s="59">
        <v>360000</v>
      </c>
      <c r="J18" s="59">
        <v>360000</v>
      </c>
      <c r="K18" s="64">
        <v>360000</v>
      </c>
      <c r="L18" s="64">
        <v>-2000000</v>
      </c>
      <c r="M18" s="59">
        <f>H18+K18</f>
        <v>21360000</v>
      </c>
      <c r="N18" s="80" t="s">
        <v>25</v>
      </c>
    </row>
    <row r="19" spans="1:14" s="44" customFormat="1" ht="17.25" customHeight="1" x14ac:dyDescent="0.35">
      <c r="B19" s="14">
        <v>2333</v>
      </c>
      <c r="C19" s="15"/>
      <c r="D19" s="60" t="s">
        <v>24</v>
      </c>
      <c r="E19" s="59">
        <v>200000</v>
      </c>
      <c r="F19" s="59">
        <v>200000</v>
      </c>
      <c r="G19" s="59">
        <v>400000</v>
      </c>
      <c r="H19" s="59">
        <v>2324000</v>
      </c>
      <c r="I19" s="59">
        <v>0</v>
      </c>
      <c r="J19" s="59">
        <v>0</v>
      </c>
      <c r="K19" s="64">
        <v>0</v>
      </c>
      <c r="L19" s="59">
        <v>1924000</v>
      </c>
      <c r="M19" s="59">
        <f t="shared" ref="M19:M25" si="0">H19+K19</f>
        <v>2324000</v>
      </c>
      <c r="N19" s="68" t="s">
        <v>30</v>
      </c>
    </row>
    <row r="20" spans="1:14" ht="14.25" customHeight="1" x14ac:dyDescent="0.35">
      <c r="B20" s="14">
        <v>3113</v>
      </c>
      <c r="C20" s="36"/>
      <c r="D20" s="60" t="s">
        <v>31</v>
      </c>
      <c r="E20" s="59">
        <v>5785000</v>
      </c>
      <c r="F20" s="59">
        <v>0</v>
      </c>
      <c r="G20" s="59">
        <v>0</v>
      </c>
      <c r="H20" s="59">
        <v>0</v>
      </c>
      <c r="I20" s="59">
        <v>5785000</v>
      </c>
      <c r="J20" s="59">
        <v>5785000</v>
      </c>
      <c r="K20" s="59">
        <v>5785000</v>
      </c>
      <c r="L20" s="59">
        <v>0</v>
      </c>
      <c r="M20" s="59">
        <f t="shared" si="0"/>
        <v>5785000</v>
      </c>
      <c r="N20" s="18" t="s">
        <v>40</v>
      </c>
    </row>
    <row r="21" spans="1:14" ht="14.25" customHeight="1" x14ac:dyDescent="0.35">
      <c r="B21" s="14"/>
      <c r="C21" s="87">
        <v>5331</v>
      </c>
      <c r="D21" s="71" t="s">
        <v>32</v>
      </c>
      <c r="E21" s="72"/>
      <c r="F21" s="72"/>
      <c r="G21" s="72"/>
      <c r="H21" s="72"/>
      <c r="I21" s="72">
        <v>5200000</v>
      </c>
      <c r="J21" s="72"/>
      <c r="K21" s="73">
        <v>5500000</v>
      </c>
      <c r="L21" s="73"/>
      <c r="M21" s="59"/>
      <c r="N21" s="16" t="s">
        <v>33</v>
      </c>
    </row>
    <row r="22" spans="1:14" ht="14.25" customHeight="1" x14ac:dyDescent="0.35">
      <c r="B22" s="14">
        <v>3341</v>
      </c>
      <c r="C22" s="87"/>
      <c r="D22" s="71" t="s">
        <v>34</v>
      </c>
      <c r="E22" s="72">
        <v>80000</v>
      </c>
      <c r="F22" s="72">
        <v>0</v>
      </c>
      <c r="G22" s="72">
        <v>0</v>
      </c>
      <c r="H22" s="72">
        <v>0</v>
      </c>
      <c r="I22" s="72">
        <v>80000</v>
      </c>
      <c r="J22" s="72">
        <v>80000</v>
      </c>
      <c r="K22" s="73">
        <v>100000</v>
      </c>
      <c r="L22" s="73">
        <v>20000</v>
      </c>
      <c r="M22" s="59">
        <f t="shared" si="0"/>
        <v>100000</v>
      </c>
      <c r="N22" s="16" t="s">
        <v>35</v>
      </c>
    </row>
    <row r="23" spans="1:14" ht="14.25" customHeight="1" x14ac:dyDescent="0.35">
      <c r="B23" s="14">
        <v>4359</v>
      </c>
      <c r="C23" s="70"/>
      <c r="D23" s="71" t="s">
        <v>36</v>
      </c>
      <c r="E23" s="72">
        <v>70000</v>
      </c>
      <c r="F23" s="72">
        <v>0</v>
      </c>
      <c r="G23" s="72">
        <v>0</v>
      </c>
      <c r="H23" s="72">
        <v>0</v>
      </c>
      <c r="I23" s="72">
        <v>70000</v>
      </c>
      <c r="J23" s="72">
        <v>80000</v>
      </c>
      <c r="K23" s="73">
        <v>140000</v>
      </c>
      <c r="L23" s="73">
        <v>60000</v>
      </c>
      <c r="M23" s="59">
        <f t="shared" si="0"/>
        <v>140000</v>
      </c>
      <c r="N23" s="45" t="s">
        <v>37</v>
      </c>
    </row>
    <row r="24" spans="1:14" ht="14.25" customHeight="1" x14ac:dyDescent="0.35">
      <c r="B24" s="14">
        <v>6115</v>
      </c>
      <c r="C24" s="36"/>
      <c r="D24" s="60" t="s">
        <v>38</v>
      </c>
      <c r="E24" s="59">
        <v>46000</v>
      </c>
      <c r="F24" s="59">
        <v>0</v>
      </c>
      <c r="G24" s="59">
        <v>0</v>
      </c>
      <c r="H24" s="59">
        <v>0</v>
      </c>
      <c r="I24" s="59">
        <v>46000</v>
      </c>
      <c r="J24" s="59">
        <v>46000</v>
      </c>
      <c r="K24" s="64">
        <v>60000</v>
      </c>
      <c r="L24" s="59">
        <v>14000</v>
      </c>
      <c r="M24" s="59">
        <f t="shared" si="0"/>
        <v>60000</v>
      </c>
      <c r="N24" s="18" t="s">
        <v>39</v>
      </c>
    </row>
    <row r="25" spans="1:14" ht="14.25" customHeight="1" x14ac:dyDescent="0.35">
      <c r="B25" s="14"/>
      <c r="C25" s="28"/>
      <c r="D25" s="61"/>
      <c r="E25" s="62"/>
      <c r="F25" s="63"/>
      <c r="G25" s="64"/>
      <c r="H25" s="64"/>
      <c r="I25" s="64"/>
      <c r="J25" s="59"/>
      <c r="K25" s="64">
        <f>J25+L25</f>
        <v>0</v>
      </c>
      <c r="L25" s="59"/>
      <c r="M25" s="59">
        <f t="shared" si="0"/>
        <v>0</v>
      </c>
      <c r="N25" s="18"/>
    </row>
    <row r="26" spans="1:14" ht="14.25" customHeight="1" thickBot="1" x14ac:dyDescent="0.4">
      <c r="B26" s="30"/>
      <c r="C26" s="19"/>
      <c r="D26" s="20" t="s">
        <v>1</v>
      </c>
      <c r="E26" s="21"/>
      <c r="F26" s="21"/>
      <c r="G26" s="21"/>
      <c r="H26" s="21"/>
      <c r="I26" s="21"/>
      <c r="J26" s="22"/>
      <c r="K26" s="22"/>
      <c r="L26" s="65">
        <f>SUM(L17:L25)</f>
        <v>18000</v>
      </c>
      <c r="M26" s="21"/>
      <c r="N26" s="23"/>
    </row>
    <row r="27" spans="1:14" ht="14.25" customHeight="1" x14ac:dyDescent="0.3">
      <c r="A27" s="3"/>
    </row>
    <row r="28" spans="1:14" ht="14.25" customHeight="1" x14ac:dyDescent="0.25"/>
    <row r="29" spans="1:14" ht="14.25" customHeight="1" x14ac:dyDescent="0.25">
      <c r="B29" s="4" t="s">
        <v>10</v>
      </c>
      <c r="D29" s="4" t="s">
        <v>19</v>
      </c>
    </row>
    <row r="30" spans="1:14" ht="14.25" customHeight="1" x14ac:dyDescent="0.25">
      <c r="B30" s="4" t="s">
        <v>11</v>
      </c>
      <c r="D30" s="38"/>
    </row>
    <row r="31" spans="1:14" ht="14.25" customHeight="1" x14ac:dyDescent="0.25">
      <c r="B31" s="4" t="s">
        <v>8</v>
      </c>
      <c r="D31" s="35"/>
    </row>
    <row r="32" spans="1:14" ht="14.25" customHeight="1" x14ac:dyDescent="0.25">
      <c r="B32" s="4" t="s">
        <v>9</v>
      </c>
      <c r="D32" s="35"/>
    </row>
    <row r="34" spans="2:9" ht="14.25" customHeight="1" x14ac:dyDescent="0.25">
      <c r="D34" s="4"/>
    </row>
    <row r="35" spans="2:9" ht="14.25" customHeight="1" x14ac:dyDescent="0.25">
      <c r="B35" s="8"/>
      <c r="C35" s="1"/>
    </row>
    <row r="36" spans="2:9" ht="14.25" customHeight="1" x14ac:dyDescent="0.25">
      <c r="B36" s="1"/>
      <c r="C36" s="1"/>
    </row>
    <row r="37" spans="2:9" ht="14.25" customHeight="1" x14ac:dyDescent="0.25">
      <c r="B37" s="1"/>
      <c r="C37" s="1"/>
    </row>
    <row r="38" spans="2:9" ht="14.25" customHeight="1" x14ac:dyDescent="0.25">
      <c r="B38" s="1"/>
      <c r="C38" s="1"/>
    </row>
    <row r="39" spans="2:9" ht="14.25" customHeight="1" x14ac:dyDescent="0.25">
      <c r="B39" s="1"/>
      <c r="C39" s="1"/>
    </row>
    <row r="40" spans="2:9" ht="14.25" customHeight="1" x14ac:dyDescent="0.3">
      <c r="B40" s="1"/>
      <c r="C40" s="6"/>
      <c r="D40" s="7"/>
      <c r="E40" s="7"/>
      <c r="F40" s="7"/>
      <c r="G40" s="7"/>
      <c r="H40" s="7"/>
      <c r="I40" s="7"/>
    </row>
    <row r="41" spans="2:9" ht="14.25" customHeight="1" x14ac:dyDescent="0.25">
      <c r="B41" s="5"/>
      <c r="C41" s="1"/>
    </row>
    <row r="42" spans="2:9" ht="14.25" customHeight="1" x14ac:dyDescent="0.25">
      <c r="B42" s="1"/>
      <c r="C42" s="1"/>
      <c r="D42" s="2"/>
      <c r="E42" s="2"/>
      <c r="F42" s="2"/>
    </row>
    <row r="43" spans="2:9" ht="14.25" customHeight="1" x14ac:dyDescent="0.25">
      <c r="B43" s="1"/>
    </row>
  </sheetData>
  <mergeCells count="1">
    <mergeCell ref="B2:G2"/>
  </mergeCells>
  <pageMargins left="0.25" right="0.25" top="0.75" bottom="0.75" header="0.3" footer="0.3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Rozpočtové opatření</vt:lpstr>
      <vt:lpstr>'Rozpočtové opatření'!_MailOriginal</vt:lpstr>
      <vt:lpstr>'Rozpočtové opatření'!Oblast_tisku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PC8532</dc:creator>
  <cp:lastModifiedBy>Mgr. Bohuslava Krupová</cp:lastModifiedBy>
  <cp:lastPrinted>2026-06-18T09:03:58Z</cp:lastPrinted>
  <dcterms:created xsi:type="dcterms:W3CDTF">2006-04-20T12:52:53Z</dcterms:created>
  <dcterms:modified xsi:type="dcterms:W3CDTF">2026-08-31T18:48:14Z</dcterms:modified>
</cp:coreProperties>
</file>